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125"/>
  <workbookPr autoCompressPictures="0"/>
  <bookViews>
    <workbookView xWindow="0" yWindow="0" windowWidth="22680" windowHeight="14020"/>
  </bookViews>
  <sheets>
    <sheet name="Financial Statement Analysis" sheetId="1" r:id="rId1"/>
  </sheets>
  <definedNames>
    <definedName name="Markets">'Financial Statement Analysis'!$L$1:$L$3</definedName>
    <definedName name="Securities">'Financial Statement Analysis'!$N$1:$N$3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4" i="1"/>
  <c r="H15" i="1"/>
  <c r="H19" i="1"/>
  <c r="H21" i="1"/>
  <c r="E12" i="1"/>
  <c r="E16" i="1"/>
  <c r="B14" i="1"/>
</calcChain>
</file>

<file path=xl/sharedStrings.xml><?xml version="1.0" encoding="utf-8"?>
<sst xmlns="http://schemas.openxmlformats.org/spreadsheetml/2006/main" count="48" uniqueCount="47">
  <si>
    <t>Module 03 Written Assignment - Financial Statement Analysis</t>
  </si>
  <si>
    <t>Balance Sheet (in millions)</t>
  </si>
  <si>
    <t>Assets</t>
  </si>
  <si>
    <t>Cash and due from banks</t>
  </si>
  <si>
    <t>Investment securities</t>
  </si>
  <si>
    <t>Repurchase agreements</t>
  </si>
  <si>
    <t>Fixed assets</t>
  </si>
  <si>
    <t>Other assets</t>
  </si>
  <si>
    <t>Total assets</t>
  </si>
  <si>
    <t>Liabilities and Equity</t>
  </si>
  <si>
    <t>Demand deposits</t>
  </si>
  <si>
    <t>NOW accounts</t>
  </si>
  <si>
    <t>Retail CDs</t>
  </si>
  <si>
    <t>Debentures</t>
  </si>
  <si>
    <t>Total liabilities</t>
  </si>
  <si>
    <t>Common stock</t>
  </si>
  <si>
    <t>Paid-in capital</t>
  </si>
  <si>
    <t>Retained earnings</t>
  </si>
  <si>
    <t>Total liabilities and equity</t>
  </si>
  <si>
    <t>Income Statement (in millions)</t>
  </si>
  <si>
    <t>Interest on fees and loans</t>
  </si>
  <si>
    <t>Interest on investment securities</t>
  </si>
  <si>
    <t>Interest on repurchase agreements</t>
  </si>
  <si>
    <t>Interest on deposits in banks</t>
  </si>
  <si>
    <t>Total interest income</t>
  </si>
  <si>
    <t>Interest on debentures</t>
  </si>
  <si>
    <t>Total interest expense</t>
  </si>
  <si>
    <t>Net interest income</t>
  </si>
  <si>
    <t>Provision for loan losses</t>
  </si>
  <si>
    <t>Noninterest income</t>
  </si>
  <si>
    <t>Noninterest expenses</t>
  </si>
  <si>
    <t>Income before taxes</t>
  </si>
  <si>
    <t>Taxes</t>
  </si>
  <si>
    <t>Net income</t>
  </si>
  <si>
    <t>Return on equity</t>
  </si>
  <si>
    <t>Return on assets</t>
  </si>
  <si>
    <t>Asset utilization</t>
  </si>
  <si>
    <t>Equity multiplier</t>
  </si>
  <si>
    <t>Profit margin</t>
  </si>
  <si>
    <t>Interest expense ratio</t>
  </si>
  <si>
    <t>Provision for loan loss ratio</t>
  </si>
  <si>
    <t>Noninterest expense ratio</t>
  </si>
  <si>
    <t>Tax ratio</t>
  </si>
  <si>
    <t>Based on the balance sheet and income statement provided for ABC Bank below, calculate the requested analysis values.</t>
  </si>
  <si>
    <t>Analysis of ABC Bank's Performance</t>
  </si>
  <si>
    <t>Net interest margin</t>
  </si>
  <si>
    <t>Loans (adjusted for losses)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</si>
</sst>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166" fontId="2" fillId="0" borderId="6" xfId="1" applyNumberFormat="1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7" fontId="2" fillId="0" borderId="0" xfId="3" applyNumberFormat="1" applyFont="1" applyBorder="1"/>
    <xf numFmtId="167" fontId="2" fillId="0" borderId="4" xfId="3" applyNumberFormat="1" applyFont="1" applyBorder="1"/>
    <xf numFmtId="166" fontId="2" fillId="0" borderId="0" xfId="1" applyNumberFormat="1" applyFont="1" applyBorder="1"/>
    <xf numFmtId="166" fontId="2" fillId="0" borderId="4" xfId="1" applyNumberFormat="1" applyFont="1" applyBorder="1"/>
    <xf numFmtId="166" fontId="2" fillId="0" borderId="7" xfId="1" applyNumberFormat="1" applyFont="1" applyBorder="1"/>
    <xf numFmtId="0" fontId="1" fillId="0" borderId="0" xfId="0" applyFont="1" applyBorder="1"/>
    <xf numFmtId="167" fontId="1" fillId="0" borderId="4" xfId="3" applyNumberFormat="1" applyFont="1" applyBorder="1"/>
    <xf numFmtId="0" fontId="1" fillId="0" borderId="3" xfId="0" applyFont="1" applyBorder="1"/>
    <xf numFmtId="167" fontId="1" fillId="0" borderId="0" xfId="3" applyNumberFormat="1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6" xfId="0" applyFont="1" applyBorder="1"/>
    <xf numFmtId="167" fontId="1" fillId="0" borderId="7" xfId="3" applyNumberFormat="1" applyFont="1" applyBorder="1"/>
    <xf numFmtId="0" fontId="1" fillId="0" borderId="5" xfId="0" applyFont="1" applyBorder="1"/>
    <xf numFmtId="0" fontId="2" fillId="0" borderId="0" xfId="0" quotePrefix="1" applyFont="1"/>
    <xf numFmtId="10" fontId="2" fillId="2" borderId="0" xfId="2" applyNumberFormat="1" applyFont="1" applyFill="1"/>
    <xf numFmtId="0" fontId="4" fillId="0" borderId="0" xfId="0" applyFont="1"/>
    <xf numFmtId="165" fontId="2" fillId="2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activeCell="A2" sqref="A2"/>
    </sheetView>
  </sheetViews>
  <sheetFormatPr baseColWidth="10" defaultColWidth="8.83203125" defaultRowHeight="13" x14ac:dyDescent="0"/>
  <cols>
    <col min="1" max="1" width="35.6640625" style="2" customWidth="1"/>
    <col min="2" max="2" width="13.6640625" style="2" customWidth="1"/>
    <col min="3" max="3" width="1.6640625" style="2" customWidth="1"/>
    <col min="4" max="4" width="35.6640625" style="2" customWidth="1"/>
    <col min="5" max="5" width="13.6640625" style="2" customWidth="1"/>
    <col min="6" max="6" width="8.83203125" style="2"/>
    <col min="7" max="7" width="35.6640625" style="2" customWidth="1"/>
    <col min="8" max="8" width="13.6640625" style="2" customWidth="1"/>
    <col min="9" max="11" width="8.83203125" style="2"/>
    <col min="12" max="12" width="22.5" style="2" bestFit="1" customWidth="1"/>
    <col min="13" max="13" width="3" style="2" customWidth="1"/>
    <col min="14" max="14" width="24" style="2" customWidth="1"/>
    <col min="15" max="16384" width="8.83203125" style="2"/>
  </cols>
  <sheetData>
    <row r="1" spans="1:8">
      <c r="A1" s="1" t="s">
        <v>0</v>
      </c>
    </row>
    <row r="2" spans="1:8">
      <c r="A2" s="2" t="s">
        <v>43</v>
      </c>
    </row>
    <row r="5" spans="1:8">
      <c r="A5" s="27" t="s">
        <v>1</v>
      </c>
      <c r="B5" s="28"/>
      <c r="C5" s="28"/>
      <c r="D5" s="28"/>
      <c r="E5" s="29"/>
      <c r="G5" s="27" t="s">
        <v>19</v>
      </c>
      <c r="H5" s="29"/>
    </row>
    <row r="6" spans="1:8" ht="4.5" customHeight="1">
      <c r="A6" s="4"/>
      <c r="B6" s="5"/>
      <c r="C6" s="5"/>
      <c r="D6" s="5"/>
      <c r="E6" s="6"/>
      <c r="G6" s="4"/>
      <c r="H6" s="6"/>
    </row>
    <row r="7" spans="1:8">
      <c r="A7" s="7" t="s">
        <v>2</v>
      </c>
      <c r="B7" s="5"/>
      <c r="C7" s="5"/>
      <c r="D7" s="8" t="s">
        <v>9</v>
      </c>
      <c r="E7" s="6"/>
      <c r="G7" s="4" t="s">
        <v>20</v>
      </c>
      <c r="H7" s="10">
        <v>6000</v>
      </c>
    </row>
    <row r="8" spans="1:8">
      <c r="A8" s="4" t="s">
        <v>3</v>
      </c>
      <c r="B8" s="9">
        <v>5000</v>
      </c>
      <c r="C8" s="5"/>
      <c r="D8" s="5" t="s">
        <v>10</v>
      </c>
      <c r="E8" s="10">
        <v>18000</v>
      </c>
      <c r="G8" s="4" t="s">
        <v>21</v>
      </c>
      <c r="H8" s="12">
        <v>3000</v>
      </c>
    </row>
    <row r="9" spans="1:8" ht="12.75" customHeight="1">
      <c r="A9" s="4" t="s">
        <v>4</v>
      </c>
      <c r="B9" s="11">
        <v>25000</v>
      </c>
      <c r="C9" s="5"/>
      <c r="D9" s="5" t="s">
        <v>11</v>
      </c>
      <c r="E9" s="12">
        <v>46000</v>
      </c>
      <c r="G9" s="4" t="s">
        <v>22</v>
      </c>
      <c r="H9" s="12">
        <v>4000</v>
      </c>
    </row>
    <row r="10" spans="1:8">
      <c r="A10" s="4" t="s">
        <v>5</v>
      </c>
      <c r="B10" s="11">
        <v>32000</v>
      </c>
      <c r="C10" s="5"/>
      <c r="D10" s="5" t="s">
        <v>12</v>
      </c>
      <c r="E10" s="12">
        <v>12000</v>
      </c>
      <c r="G10" s="4" t="s">
        <v>23</v>
      </c>
      <c r="H10" s="13">
        <v>2000</v>
      </c>
    </row>
    <row r="11" spans="1:8">
      <c r="A11" s="4" t="s">
        <v>46</v>
      </c>
      <c r="B11" s="11">
        <v>36000</v>
      </c>
      <c r="C11" s="5"/>
      <c r="D11" s="5" t="s">
        <v>13</v>
      </c>
      <c r="E11" s="13">
        <v>9000</v>
      </c>
      <c r="G11" s="16" t="s">
        <v>24</v>
      </c>
      <c r="H11" s="15">
        <f>+SUM(H7:H10)</f>
        <v>15000</v>
      </c>
    </row>
    <row r="12" spans="1:8" ht="12.75" customHeight="1">
      <c r="A12" s="4" t="s">
        <v>6</v>
      </c>
      <c r="B12" s="11">
        <v>12000</v>
      </c>
      <c r="C12" s="5"/>
      <c r="D12" s="14" t="s">
        <v>14</v>
      </c>
      <c r="E12" s="15">
        <f>+SUM(E8:E11)</f>
        <v>85000</v>
      </c>
      <c r="G12" s="4" t="s">
        <v>23</v>
      </c>
      <c r="H12" s="12">
        <v>5000</v>
      </c>
    </row>
    <row r="13" spans="1:8">
      <c r="A13" s="4" t="s">
        <v>7</v>
      </c>
      <c r="B13" s="3">
        <v>5000</v>
      </c>
      <c r="C13" s="5"/>
      <c r="D13" s="5" t="s">
        <v>15</v>
      </c>
      <c r="E13" s="12">
        <v>15000</v>
      </c>
      <c r="G13" s="4" t="s">
        <v>25</v>
      </c>
      <c r="H13" s="13">
        <v>3000</v>
      </c>
    </row>
    <row r="14" spans="1:8">
      <c r="A14" s="16" t="s">
        <v>8</v>
      </c>
      <c r="B14" s="17">
        <f>+SUM(B8:B13)</f>
        <v>115000</v>
      </c>
      <c r="C14" s="5"/>
      <c r="D14" s="5" t="s">
        <v>16</v>
      </c>
      <c r="E14" s="12">
        <v>10000</v>
      </c>
      <c r="G14" s="16" t="s">
        <v>26</v>
      </c>
      <c r="H14" s="15">
        <f>+SUM(H12:H13)</f>
        <v>8000</v>
      </c>
    </row>
    <row r="15" spans="1:8" ht="12.75" customHeight="1">
      <c r="A15" s="4"/>
      <c r="B15" s="5"/>
      <c r="C15" s="5"/>
      <c r="D15" s="5" t="s">
        <v>17</v>
      </c>
      <c r="E15" s="13">
        <v>5000</v>
      </c>
      <c r="G15" s="4" t="s">
        <v>27</v>
      </c>
      <c r="H15" s="12">
        <f>+H11-H14</f>
        <v>7000</v>
      </c>
    </row>
    <row r="16" spans="1:8">
      <c r="A16" s="18"/>
      <c r="B16" s="19"/>
      <c r="C16" s="19"/>
      <c r="D16" s="20" t="s">
        <v>18</v>
      </c>
      <c r="E16" s="21">
        <f>+SUM(E12:E15)</f>
        <v>115000</v>
      </c>
      <c r="G16" s="4" t="s">
        <v>28</v>
      </c>
      <c r="H16" s="12">
        <v>2000</v>
      </c>
    </row>
    <row r="17" spans="1:8">
      <c r="G17" s="4" t="s">
        <v>29</v>
      </c>
      <c r="H17" s="12">
        <v>3000</v>
      </c>
    </row>
    <row r="18" spans="1:8">
      <c r="G18" s="4" t="s">
        <v>30</v>
      </c>
      <c r="H18" s="13">
        <v>1000</v>
      </c>
    </row>
    <row r="19" spans="1:8">
      <c r="G19" s="16" t="s">
        <v>31</v>
      </c>
      <c r="H19" s="15">
        <f>+H15-H16+H17-H18</f>
        <v>7000</v>
      </c>
    </row>
    <row r="20" spans="1:8">
      <c r="G20" s="4" t="s">
        <v>32</v>
      </c>
      <c r="H20" s="13">
        <v>5000</v>
      </c>
    </row>
    <row r="21" spans="1:8">
      <c r="G21" s="22" t="s">
        <v>33</v>
      </c>
      <c r="H21" s="21">
        <f>+H19-H20</f>
        <v>2000</v>
      </c>
    </row>
    <row r="22" spans="1:8">
      <c r="A22" s="25" t="s">
        <v>44</v>
      </c>
    </row>
    <row r="23" spans="1:8">
      <c r="A23" s="2" t="s">
        <v>34</v>
      </c>
      <c r="B23" s="24"/>
      <c r="D23" s="23"/>
    </row>
    <row r="25" spans="1:8">
      <c r="A25" s="2" t="s">
        <v>35</v>
      </c>
      <c r="B25" s="24"/>
      <c r="D25" s="23"/>
    </row>
    <row r="27" spans="1:8">
      <c r="A27" s="2" t="s">
        <v>36</v>
      </c>
      <c r="B27" s="24"/>
      <c r="D27" s="23"/>
    </row>
    <row r="29" spans="1:8">
      <c r="A29" s="2" t="s">
        <v>37</v>
      </c>
      <c r="B29" s="26"/>
      <c r="D29" s="23"/>
    </row>
    <row r="31" spans="1:8">
      <c r="A31" s="2" t="s">
        <v>38</v>
      </c>
      <c r="B31" s="24"/>
      <c r="D31" s="23"/>
    </row>
    <row r="33" spans="1:4">
      <c r="A33" s="2" t="s">
        <v>39</v>
      </c>
      <c r="B33" s="24"/>
      <c r="D33" s="23"/>
    </row>
    <row r="35" spans="1:4">
      <c r="A35" s="2" t="s">
        <v>40</v>
      </c>
      <c r="B35" s="24"/>
      <c r="D35" s="23"/>
    </row>
    <row r="37" spans="1:4">
      <c r="A37" s="2" t="s">
        <v>41</v>
      </c>
      <c r="B37" s="24"/>
      <c r="D37" s="23"/>
    </row>
    <row r="39" spans="1:4">
      <c r="A39" s="2" t="s">
        <v>42</v>
      </c>
      <c r="B39" s="24"/>
      <c r="D39" s="23"/>
    </row>
    <row r="41" spans="1:4">
      <c r="A41" s="2" t="s">
        <v>45</v>
      </c>
      <c r="B41" s="24"/>
      <c r="D41" s="23"/>
    </row>
    <row r="45" spans="1:4" ht="12.75" customHeight="1"/>
  </sheetData>
  <mergeCells count="2">
    <mergeCell ref="A5:E5"/>
    <mergeCell ref="G5:H5"/>
  </mergeCells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 Analysis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Pantano</dc:creator>
  <cp:lastModifiedBy>yashi patel</cp:lastModifiedBy>
  <dcterms:created xsi:type="dcterms:W3CDTF">2014-08-26T15:16:10Z</dcterms:created>
  <dcterms:modified xsi:type="dcterms:W3CDTF">2017-07-17T02:22:34Z</dcterms:modified>
</cp:coreProperties>
</file>